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Accounting-CPC\FFS Agreements\FFS Agreements\FFS Form Originals\"/>
    </mc:Choice>
  </mc:AlternateContent>
  <bookViews>
    <workbookView xWindow="0" yWindow="0" windowWidth="23040" windowHeight="9396"/>
  </bookViews>
  <sheets>
    <sheet name="FFS Order" sheetId="1" r:id="rId1"/>
  </sheets>
  <definedNames>
    <definedName name="_xlnm.Print_Area" localSheetId="0">'FFS Order'!$A$1:$G$55</definedName>
  </definedNames>
  <calcPr calcId="152511" fullPrecision="0" concurrentCalc="0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3" i="1"/>
  <c r="G24" i="1"/>
  <c r="G26" i="1"/>
  <c r="G27" i="1"/>
  <c r="G29" i="1"/>
  <c r="G30" i="1"/>
  <c r="G31" i="1"/>
  <c r="G32" i="1"/>
  <c r="G40" i="1"/>
  <c r="F39" i="1"/>
  <c r="G38" i="1"/>
  <c r="G37" i="1"/>
  <c r="G36" i="1"/>
  <c r="G35" i="1"/>
  <c r="G34" i="1"/>
</calcChain>
</file>

<file path=xl/sharedStrings.xml><?xml version="1.0" encoding="utf-8"?>
<sst xmlns="http://schemas.openxmlformats.org/spreadsheetml/2006/main" count="74" uniqueCount="60">
  <si>
    <t>Qty</t>
  </si>
  <si>
    <t>Description</t>
  </si>
  <si>
    <t>Line Total</t>
  </si>
  <si>
    <t>Unit</t>
  </si>
  <si>
    <t>Cost</t>
  </si>
  <si>
    <t>Cal Poly Corporation</t>
  </si>
  <si>
    <t>Client Order and Service Agreement</t>
  </si>
  <si>
    <t>California Polytechnic State University</t>
  </si>
  <si>
    <t>1 Grand Avenue</t>
  </si>
  <si>
    <t>San Luis Obispo, CA 93407</t>
  </si>
  <si>
    <t>For questions and information:</t>
  </si>
  <si>
    <t>Phone:</t>
  </si>
  <si>
    <t>Email:</t>
  </si>
  <si>
    <t>Submit completed order form to:</t>
  </si>
  <si>
    <t>Hour</t>
  </si>
  <si>
    <t>Discount ($)</t>
  </si>
  <si>
    <t>Client Information</t>
  </si>
  <si>
    <t>Order requested by:</t>
  </si>
  <si>
    <t>Date Submitted:</t>
  </si>
  <si>
    <t>Authorized Signature</t>
  </si>
  <si>
    <t>To be completed by Cal Poly FFS/Lab Director</t>
  </si>
  <si>
    <t>WORK MAY NOT COMMENCE UNTIL SIGNED FORM IS RECEIVED BY SPONSORED PROGRAMS OFFICE</t>
  </si>
  <si>
    <t>Confirmed total cost:</t>
  </si>
  <si>
    <t>Date order received:</t>
  </si>
  <si>
    <t>Anticipated completion date:</t>
  </si>
  <si>
    <t>Signature of FFS/Lab Director</t>
  </si>
  <si>
    <t>Date</t>
  </si>
  <si>
    <t>Faculty rate</t>
  </si>
  <si>
    <t>Additional non-personnel costs (billed at cost plus 16.5%)</t>
  </si>
  <si>
    <t>Scanning Electron Microscopy (SEM) with Energy Dispersive Spectroscopy (EDS)</t>
  </si>
  <si>
    <t>3D rapid prototyping</t>
  </si>
  <si>
    <t>Senior lab or field technician</t>
  </si>
  <si>
    <t>Lab or field technician</t>
  </si>
  <si>
    <t>Student labor rate</t>
  </si>
  <si>
    <t xml:space="preserve">            Check box if Client provides samples for testing that contain Hazardous Materials.  If samples are known or suspected to contain hazardous substances, including human/animal materials.  Material Safety Data Sheets must be provided, if available.</t>
  </si>
  <si>
    <t xml:space="preserve">Total: </t>
  </si>
  <si>
    <t>Cal Poly Materials Engineering (MATE) Department</t>
  </si>
  <si>
    <t>Contact:</t>
  </si>
  <si>
    <t>Department of Materials Engineering</t>
  </si>
  <si>
    <t>Microstructural Analysis and Materials Characterization</t>
  </si>
  <si>
    <t xml:space="preserve">Metallographic preparation, Optical Light Microscopy, Image analysis </t>
  </si>
  <si>
    <t>Siemens Diffraktometer D5000 XRD</t>
  </si>
  <si>
    <t>BrukerTracer III-SD XRF for Alloy ID</t>
  </si>
  <si>
    <t>Seiko EXSTAR 6000 DSC</t>
  </si>
  <si>
    <t>JASCO FTIR-4600 mid IR with diamond ATR</t>
  </si>
  <si>
    <t>Mechanical Testing</t>
  </si>
  <si>
    <t>Instron Tensile Testing (500 N to 10 kN Load Cells)</t>
  </si>
  <si>
    <t>Hardness Testing (Rockwell and Shore)</t>
  </si>
  <si>
    <t>Heat Treating and Processing</t>
  </si>
  <si>
    <t>Furnaces, kiln</t>
  </si>
  <si>
    <t>Analysis and/or Consulting Hours</t>
  </si>
  <si>
    <t>CPSU Chargeback Order Form</t>
  </si>
  <si>
    <t>Center or Dept/College:</t>
  </si>
  <si>
    <t>Payment Method:</t>
  </si>
  <si>
    <t xml:space="preserve">     State Account number (full chart field string)</t>
  </si>
  <si>
    <t>By signing, you confirm that you have the authorization to commit funds from the account number or org key listed above.</t>
  </si>
  <si>
    <t>Trevor Harding</t>
  </si>
  <si>
    <t>(805) 756-7163</t>
  </si>
  <si>
    <t>tharding@calpoly.edu</t>
  </si>
  <si>
    <t>Last Updated: 11/03/16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</si>
</sst>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7" x14ac:knownFonts="1">
    <font>
      <sz val="10"/>
      <name val="Arial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Palatino Linotype"/>
      <family val="1"/>
      <scheme val="minor"/>
    </font>
    <font>
      <b/>
      <sz val="16"/>
      <name val="Arial"/>
      <family val="2"/>
    </font>
    <font>
      <sz val="8"/>
      <name val="Palatino Linotype"/>
      <family val="1"/>
      <scheme val="minor"/>
    </font>
    <font>
      <b/>
      <u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6" tint="0.5999633777886288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6" tint="0.59996337778862885"/>
      </bottom>
      <diagonal/>
    </border>
    <border>
      <left/>
      <right/>
      <top style="medium">
        <color indexed="64"/>
      </top>
      <bottom style="thin">
        <color theme="6" tint="0.59996337778862885"/>
      </bottom>
      <diagonal/>
    </border>
    <border>
      <left/>
      <right style="medium">
        <color indexed="64"/>
      </right>
      <top style="medium">
        <color indexed="64"/>
      </top>
      <bottom style="thin">
        <color theme="6" tint="0.59996337778862885"/>
      </bottom>
      <diagonal/>
    </border>
    <border>
      <left style="medium">
        <color indexed="64"/>
      </left>
      <right/>
      <top style="thin">
        <color theme="6" tint="0.59996337778862885"/>
      </top>
      <bottom/>
      <diagonal/>
    </border>
    <border>
      <left/>
      <right style="medium">
        <color indexed="64"/>
      </right>
      <top style="thin">
        <color theme="6" tint="0.5999633777886288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right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/>
    <xf numFmtId="0" fontId="3" fillId="2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7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44" fontId="1" fillId="2" borderId="0" xfId="0" applyNumberFormat="1" applyFont="1" applyFill="1"/>
    <xf numFmtId="44" fontId="3" fillId="2" borderId="0" xfId="0" applyNumberFormat="1" applyFont="1" applyFill="1"/>
    <xf numFmtId="44" fontId="3" fillId="2" borderId="0" xfId="0" applyNumberFormat="1" applyFont="1" applyFill="1" applyBorder="1" applyAlignment="1"/>
    <xf numFmtId="44" fontId="1" fillId="2" borderId="0" xfId="0" applyNumberFormat="1" applyFont="1" applyFill="1" applyBorder="1" applyAlignment="1"/>
    <xf numFmtId="44" fontId="3" fillId="2" borderId="0" xfId="0" applyNumberFormat="1" applyFont="1" applyFill="1" applyBorder="1"/>
    <xf numFmtId="44" fontId="1" fillId="0" borderId="16" xfId="0" applyNumberFormat="1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44" fontId="1" fillId="0" borderId="18" xfId="0" applyNumberFormat="1" applyFont="1" applyBorder="1"/>
    <xf numFmtId="44" fontId="1" fillId="0" borderId="21" xfId="0" applyNumberFormat="1" applyFont="1" applyBorder="1" applyAlignment="1">
      <alignment horizontal="center" vertical="center"/>
    </xf>
    <xf numFmtId="44" fontId="7" fillId="2" borderId="0" xfId="0" applyNumberFormat="1" applyFont="1" applyFill="1"/>
    <xf numFmtId="44" fontId="7" fillId="0" borderId="0" xfId="0" applyNumberFormat="1" applyFont="1"/>
    <xf numFmtId="2" fontId="1" fillId="2" borderId="3" xfId="0" applyNumberFormat="1" applyFont="1" applyFill="1" applyBorder="1" applyAlignment="1">
      <alignment horizontal="left" vertical="top"/>
    </xf>
    <xf numFmtId="2" fontId="1" fillId="2" borderId="4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44" fontId="1" fillId="2" borderId="1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  <protection locked="0"/>
    </xf>
    <xf numFmtId="165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4" fontId="1" fillId="0" borderId="0" xfId="0" applyNumberFormat="1" applyFont="1" applyFill="1" applyBorder="1" applyAlignment="1">
      <alignment horizontal="right" vertical="top"/>
    </xf>
    <xf numFmtId="44" fontId="1" fillId="3" borderId="2" xfId="0" applyNumberFormat="1" applyFont="1" applyFill="1" applyBorder="1" applyAlignment="1">
      <alignment horizontal="right" vertical="top"/>
    </xf>
    <xf numFmtId="44" fontId="1" fillId="2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3" fillId="2" borderId="0" xfId="1" applyFill="1" applyAlignment="1">
      <alignment horizontal="left"/>
    </xf>
    <xf numFmtId="0" fontId="11" fillId="2" borderId="7" xfId="0" applyFont="1" applyFill="1" applyBorder="1" applyAlignment="1" applyProtection="1">
      <protection locked="0"/>
    </xf>
    <xf numFmtId="0" fontId="0" fillId="0" borderId="7" xfId="0" applyBorder="1" applyAlignment="1"/>
    <xf numFmtId="0" fontId="3" fillId="2" borderId="8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4" fontId="14" fillId="4" borderId="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top" wrapText="1"/>
    </xf>
    <xf numFmtId="165" fontId="1" fillId="5" borderId="1" xfId="0" applyNumberFormat="1" applyFont="1" applyFill="1" applyBorder="1" applyAlignment="1">
      <alignment horizontal="right" vertical="top"/>
    </xf>
    <xf numFmtId="1" fontId="1" fillId="5" borderId="1" xfId="0" applyNumberFormat="1" applyFont="1" applyFill="1" applyBorder="1" applyAlignment="1" applyProtection="1">
      <alignment horizontal="center" vertical="top"/>
      <protection locked="0"/>
    </xf>
    <xf numFmtId="44" fontId="1" fillId="5" borderId="1" xfId="0" applyNumberFormat="1" applyFont="1" applyFill="1" applyBorder="1" applyAlignment="1">
      <alignment horizontal="right" vertical="top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165" fontId="1" fillId="5" borderId="1" xfId="0" applyNumberFormat="1" applyFont="1" applyFill="1" applyBorder="1" applyAlignment="1" applyProtection="1">
      <alignment horizontal="right" vertical="top"/>
      <protection locked="0"/>
    </xf>
    <xf numFmtId="44" fontId="1" fillId="5" borderId="22" xfId="0" applyNumberFormat="1" applyFont="1" applyFill="1" applyBorder="1" applyAlignment="1">
      <alignment horizontal="right" vertical="top"/>
    </xf>
    <xf numFmtId="164" fontId="2" fillId="4" borderId="23" xfId="0" applyNumberFormat="1" applyFont="1" applyFill="1" applyBorder="1" applyAlignment="1">
      <alignment horizontal="left" vertical="center"/>
    </xf>
    <xf numFmtId="164" fontId="2" fillId="4" borderId="24" xfId="0" applyNumberFormat="1" applyFont="1" applyFill="1" applyBorder="1" applyAlignment="1">
      <alignment horizontal="left" vertical="center"/>
    </xf>
    <xf numFmtId="164" fontId="2" fillId="4" borderId="25" xfId="0" applyNumberFormat="1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64" fontId="2" fillId="4" borderId="3" xfId="0" applyNumberFormat="1" applyFont="1" applyFill="1" applyBorder="1" applyAlignment="1">
      <alignment horizontal="left" vertical="top"/>
    </xf>
    <xf numFmtId="164" fontId="2" fillId="4" borderId="5" xfId="0" applyNumberFormat="1" applyFont="1" applyFill="1" applyBorder="1" applyAlignment="1">
      <alignment horizontal="left" vertical="top"/>
    </xf>
    <xf numFmtId="164" fontId="2" fillId="4" borderId="4" xfId="0" applyNumberFormat="1" applyFont="1" applyFill="1" applyBorder="1" applyAlignment="1">
      <alignment horizontal="left" vertical="top"/>
    </xf>
    <xf numFmtId="2" fontId="1" fillId="5" borderId="3" xfId="0" applyNumberFormat="1" applyFont="1" applyFill="1" applyBorder="1" applyAlignment="1" applyProtection="1">
      <alignment horizontal="left" vertical="top"/>
      <protection locked="0"/>
    </xf>
    <xf numFmtId="2" fontId="1" fillId="5" borderId="4" xfId="0" applyNumberFormat="1" applyFont="1" applyFill="1" applyBorder="1" applyAlignment="1" applyProtection="1">
      <alignment horizontal="left" vertical="top"/>
      <protection locked="0"/>
    </xf>
    <xf numFmtId="2" fontId="1" fillId="2" borderId="3" xfId="0" applyNumberFormat="1" applyFont="1" applyFill="1" applyBorder="1" applyAlignment="1" applyProtection="1">
      <alignment horizontal="left" vertical="top"/>
      <protection locked="0"/>
    </xf>
    <xf numFmtId="2" fontId="1" fillId="2" borderId="4" xfId="0" applyNumberFormat="1" applyFont="1" applyFill="1" applyBorder="1" applyAlignment="1" applyProtection="1">
      <alignment horizontal="left" vertical="top"/>
      <protection locked="0"/>
    </xf>
    <xf numFmtId="0" fontId="15" fillId="0" borderId="26" xfId="0" applyNumberFormat="1" applyFont="1" applyFill="1" applyBorder="1" applyAlignment="1">
      <alignment horizontal="left" vertical="top" wrapText="1"/>
    </xf>
    <xf numFmtId="0" fontId="15" fillId="0" borderId="8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Fill="1" applyBorder="1" applyAlignment="1">
      <alignment horizontal="left" vertical="top" wrapText="1"/>
    </xf>
    <xf numFmtId="2" fontId="1" fillId="5" borderId="3" xfId="0" applyNumberFormat="1" applyFont="1" applyFill="1" applyBorder="1" applyAlignment="1">
      <alignment horizontal="left" vertical="top" wrapText="1"/>
    </xf>
    <xf numFmtId="2" fontId="1" fillId="5" borderId="4" xfId="0" applyNumberFormat="1" applyFont="1" applyFill="1" applyBorder="1" applyAlignment="1">
      <alignment horizontal="left" vertical="top" wrapText="1"/>
    </xf>
    <xf numFmtId="2" fontId="1" fillId="5" borderId="3" xfId="0" applyNumberFormat="1" applyFont="1" applyFill="1" applyBorder="1" applyAlignment="1">
      <alignment horizontal="left" vertical="top"/>
    </xf>
    <xf numFmtId="2" fontId="1" fillId="5" borderId="4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4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14" fillId="4" borderId="3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wrapText="1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0</xdr:rowOff>
    </xdr:from>
    <xdr:to>
      <xdr:col>4</xdr:col>
      <xdr:colOff>171450</xdr:colOff>
      <xdr:row>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39</xdr:row>
          <xdr:rowOff>182880</xdr:rowOff>
        </xdr:from>
        <xdr:to>
          <xdr:col>0</xdr:col>
          <xdr:colOff>266700</xdr:colOff>
          <xdr:row>40</xdr:row>
          <xdr:rowOff>167640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352425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063365" y="1600200"/>
          <a:ext cx="123634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1386840</xdr:colOff>
          <xdr:row>44</xdr:row>
          <xdr:rowOff>175260</xdr:rowOff>
        </xdr:from>
        <xdr:to>
          <xdr:col>1</xdr:col>
          <xdr:colOff>190500</xdr:colOff>
          <xdr:row>45</xdr:row>
          <xdr:rowOff>205740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arding@calpoly.ed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tabSelected="1" zoomScaleNormal="100" workbookViewId="0">
      <selection activeCell="A50" sqref="A50:G50"/>
    </sheetView>
  </sheetViews>
  <sheetFormatPr defaultColWidth="9.109375" defaultRowHeight="15" x14ac:dyDescent="0.35"/>
  <cols>
    <col min="1" max="1" width="20.44140625" style="30" customWidth="1"/>
    <col min="2" max="2" width="33.6640625" style="30" customWidth="1"/>
    <col min="3" max="3" width="10.5546875" style="30" bestFit="1" customWidth="1"/>
    <col min="4" max="4" width="10.109375" style="30" customWidth="1"/>
    <col min="5" max="5" width="10.88671875" style="30" customWidth="1"/>
    <col min="6" max="6" width="10.6640625" style="30" hidden="1" customWidth="1"/>
    <col min="7" max="7" width="11.6640625" style="42" customWidth="1"/>
    <col min="8" max="16384" width="9.109375" style="30"/>
  </cols>
  <sheetData>
    <row r="1" spans="1:7" s="16" customFormat="1" ht="15.6" x14ac:dyDescent="0.35">
      <c r="A1" s="100" t="s">
        <v>5</v>
      </c>
      <c r="B1" s="100"/>
      <c r="C1" s="100"/>
      <c r="D1" s="100"/>
      <c r="E1" s="100"/>
      <c r="F1" s="100"/>
      <c r="G1" s="100"/>
    </row>
    <row r="2" spans="1:7" s="17" customFormat="1" ht="21" x14ac:dyDescent="0.3">
      <c r="A2" s="101" t="s">
        <v>6</v>
      </c>
      <c r="B2" s="101"/>
      <c r="C2" s="101"/>
      <c r="D2" s="101"/>
      <c r="E2" s="101"/>
      <c r="F2" s="101"/>
      <c r="G2" s="101"/>
    </row>
    <row r="3" spans="1:7" s="17" customFormat="1" ht="22.8" x14ac:dyDescent="0.4">
      <c r="A3" s="103" t="s">
        <v>36</v>
      </c>
      <c r="B3" s="103"/>
      <c r="C3" s="103"/>
      <c r="D3" s="103"/>
      <c r="E3" s="103"/>
      <c r="F3" s="103"/>
      <c r="G3" s="103"/>
    </row>
    <row r="4" spans="1:7" s="17" customFormat="1" ht="13.5" customHeight="1" x14ac:dyDescent="0.3">
      <c r="A4" s="102" t="s">
        <v>51</v>
      </c>
      <c r="B4" s="102"/>
      <c r="C4" s="102"/>
      <c r="D4" s="102"/>
      <c r="E4" s="102"/>
      <c r="F4" s="102"/>
      <c r="G4" s="102"/>
    </row>
    <row r="5" spans="1:7" s="17" customFormat="1" ht="14.1" customHeight="1" x14ac:dyDescent="0.3">
      <c r="A5" s="7"/>
      <c r="B5" s="18"/>
      <c r="C5" s="18"/>
      <c r="D5" s="19"/>
      <c r="E5" s="18"/>
      <c r="F5" s="18"/>
      <c r="G5" s="33"/>
    </row>
    <row r="6" spans="1:7" s="17" customFormat="1" ht="13.5" customHeight="1" x14ac:dyDescent="0.3">
      <c r="A6" s="20" t="s">
        <v>13</v>
      </c>
      <c r="B6" s="4"/>
      <c r="C6" s="4"/>
      <c r="D6" s="21" t="s">
        <v>10</v>
      </c>
      <c r="E6" s="4"/>
      <c r="G6" s="34"/>
    </row>
    <row r="7" spans="1:7" s="17" customFormat="1" ht="13.5" customHeight="1" x14ac:dyDescent="0.3">
      <c r="A7" s="23" t="s">
        <v>36</v>
      </c>
      <c r="B7" s="4"/>
      <c r="C7" s="4"/>
      <c r="D7" s="23" t="s">
        <v>37</v>
      </c>
      <c r="E7" s="4" t="s">
        <v>56</v>
      </c>
      <c r="G7" s="34"/>
    </row>
    <row r="8" spans="1:7" s="17" customFormat="1" ht="13.5" customHeight="1" x14ac:dyDescent="0.3">
      <c r="A8" s="24" t="s">
        <v>38</v>
      </c>
      <c r="B8" s="24"/>
      <c r="C8" s="24"/>
      <c r="D8" s="23" t="s">
        <v>11</v>
      </c>
      <c r="E8" s="4" t="s">
        <v>57</v>
      </c>
      <c r="G8" s="34"/>
    </row>
    <row r="9" spans="1:7" s="16" customFormat="1" ht="13.5" customHeight="1" x14ac:dyDescent="0.35">
      <c r="A9" s="24" t="s">
        <v>7</v>
      </c>
      <c r="B9" s="24"/>
      <c r="C9" s="24"/>
      <c r="D9" s="24" t="s">
        <v>12</v>
      </c>
      <c r="E9" s="60" t="s">
        <v>58</v>
      </c>
      <c r="G9" s="35"/>
    </row>
    <row r="10" spans="1:7" s="16" customFormat="1" ht="13.5" customHeight="1" x14ac:dyDescent="0.35">
      <c r="A10" s="24" t="s">
        <v>8</v>
      </c>
      <c r="B10" s="24"/>
      <c r="C10" s="24"/>
      <c r="D10" s="24"/>
      <c r="E10" s="60"/>
      <c r="F10" s="24"/>
      <c r="G10" s="35"/>
    </row>
    <row r="11" spans="1:7" s="16" customFormat="1" ht="13.5" customHeight="1" x14ac:dyDescent="0.35">
      <c r="A11" s="24" t="s">
        <v>9</v>
      </c>
      <c r="B11" s="24"/>
      <c r="C11" s="24"/>
      <c r="D11" s="24"/>
      <c r="E11" s="24"/>
      <c r="F11" s="24"/>
      <c r="G11" s="35"/>
    </row>
    <row r="12" spans="1:7" s="16" customFormat="1" ht="13.5" customHeight="1" x14ac:dyDescent="0.35">
      <c r="B12" s="24"/>
      <c r="C12" s="24"/>
      <c r="D12" s="24"/>
      <c r="E12" s="24"/>
      <c r="F12" s="24"/>
      <c r="G12" s="35"/>
    </row>
    <row r="13" spans="1:7" s="16" customFormat="1" ht="9" customHeight="1" x14ac:dyDescent="0.35">
      <c r="A13" s="25"/>
      <c r="B13" s="25"/>
      <c r="C13" s="25"/>
      <c r="D13" s="25"/>
      <c r="E13" s="25"/>
      <c r="F13" s="25"/>
      <c r="G13" s="36"/>
    </row>
    <row r="14" spans="1:7" s="16" customFormat="1" ht="15" customHeight="1" x14ac:dyDescent="0.35">
      <c r="A14" s="104" t="s">
        <v>1</v>
      </c>
      <c r="B14" s="105"/>
      <c r="C14" s="65" t="s">
        <v>3</v>
      </c>
      <c r="D14" s="66" t="s">
        <v>4</v>
      </c>
      <c r="E14" s="65" t="s">
        <v>0</v>
      </c>
      <c r="F14" s="65" t="s">
        <v>15</v>
      </c>
      <c r="G14" s="67" t="s">
        <v>2</v>
      </c>
    </row>
    <row r="15" spans="1:7" s="16" customFormat="1" ht="13.8" customHeight="1" x14ac:dyDescent="0.35">
      <c r="A15" s="82" t="s">
        <v>39</v>
      </c>
      <c r="B15" s="83"/>
      <c r="C15" s="83"/>
      <c r="D15" s="83"/>
      <c r="E15" s="83"/>
      <c r="F15" s="83"/>
      <c r="G15" s="84"/>
    </row>
    <row r="16" spans="1:7" s="16" customFormat="1" ht="15" customHeight="1" x14ac:dyDescent="0.35">
      <c r="A16" s="98" t="s">
        <v>29</v>
      </c>
      <c r="B16" s="99"/>
      <c r="C16" s="49" t="s">
        <v>14</v>
      </c>
      <c r="D16" s="46">
        <v>78</v>
      </c>
      <c r="E16" s="47"/>
      <c r="F16" s="48">
        <v>0</v>
      </c>
      <c r="G16" s="48">
        <f>IF(SUM(D16)&gt;0,SUM((D16*E16)-F16),"")</f>
        <v>0</v>
      </c>
    </row>
    <row r="17" spans="1:7" s="16" customFormat="1" ht="15" customHeight="1" x14ac:dyDescent="0.35">
      <c r="A17" s="92" t="s">
        <v>40</v>
      </c>
      <c r="B17" s="93"/>
      <c r="C17" s="68" t="s">
        <v>14</v>
      </c>
      <c r="D17" s="69">
        <v>30</v>
      </c>
      <c r="E17" s="70"/>
      <c r="F17" s="71">
        <v>0</v>
      </c>
      <c r="G17" s="71">
        <f t="shared" ref="G17:G21" si="0">IF(SUM(D17)&gt;0,SUM((D17*E17)-F17),"")</f>
        <v>0</v>
      </c>
    </row>
    <row r="18" spans="1:7" s="16" customFormat="1" ht="15" customHeight="1" x14ac:dyDescent="0.35">
      <c r="A18" s="96" t="s">
        <v>41</v>
      </c>
      <c r="B18" s="97"/>
      <c r="C18" s="49" t="s">
        <v>14</v>
      </c>
      <c r="D18" s="46">
        <v>42</v>
      </c>
      <c r="E18" s="47"/>
      <c r="F18" s="48">
        <v>0</v>
      </c>
      <c r="G18" s="48">
        <f>IF(SUM(D18)&gt;0,SUM((D18*E18)-F18),"")</f>
        <v>0</v>
      </c>
    </row>
    <row r="19" spans="1:7" s="16" customFormat="1" ht="15" customHeight="1" x14ac:dyDescent="0.35">
      <c r="A19" s="92" t="s">
        <v>42</v>
      </c>
      <c r="B19" s="93"/>
      <c r="C19" s="68" t="s">
        <v>14</v>
      </c>
      <c r="D19" s="69">
        <v>18</v>
      </c>
      <c r="E19" s="70"/>
      <c r="F19" s="71"/>
      <c r="G19" s="71">
        <f t="shared" si="0"/>
        <v>0</v>
      </c>
    </row>
    <row r="20" spans="1:7" s="16" customFormat="1" ht="15" customHeight="1" x14ac:dyDescent="0.35">
      <c r="A20" s="96" t="s">
        <v>43</v>
      </c>
      <c r="B20" s="97"/>
      <c r="C20" s="49" t="s">
        <v>14</v>
      </c>
      <c r="D20" s="46">
        <v>42</v>
      </c>
      <c r="E20" s="47"/>
      <c r="F20" s="48">
        <v>0</v>
      </c>
      <c r="G20" s="48">
        <f t="shared" ref="G20" si="1">IF(SUM(D20)&gt;0,SUM((D20*E20)-F20),"")</f>
        <v>0</v>
      </c>
    </row>
    <row r="21" spans="1:7" s="16" customFormat="1" ht="15" customHeight="1" x14ac:dyDescent="0.35">
      <c r="A21" s="92" t="s">
        <v>44</v>
      </c>
      <c r="B21" s="93"/>
      <c r="C21" s="68" t="s">
        <v>14</v>
      </c>
      <c r="D21" s="69">
        <v>42</v>
      </c>
      <c r="E21" s="70"/>
      <c r="F21" s="71"/>
      <c r="G21" s="71">
        <f t="shared" si="0"/>
        <v>0</v>
      </c>
    </row>
    <row r="22" spans="1:7" s="16" customFormat="1" ht="15" customHeight="1" x14ac:dyDescent="0.35">
      <c r="A22" s="82" t="s">
        <v>45</v>
      </c>
      <c r="B22" s="83"/>
      <c r="C22" s="83"/>
      <c r="D22" s="83"/>
      <c r="E22" s="83"/>
      <c r="F22" s="83"/>
      <c r="G22" s="84"/>
    </row>
    <row r="23" spans="1:7" s="16" customFormat="1" ht="15" customHeight="1" x14ac:dyDescent="0.35">
      <c r="A23" s="98" t="s">
        <v>46</v>
      </c>
      <c r="B23" s="99"/>
      <c r="C23" s="49" t="s">
        <v>14</v>
      </c>
      <c r="D23" s="46">
        <v>30</v>
      </c>
      <c r="E23" s="47"/>
      <c r="F23" s="48">
        <v>0</v>
      </c>
      <c r="G23" s="48">
        <f t="shared" ref="G23:G32" si="2">IF(SUM(D23)&gt;0,SUM((D23*E23)-F23),"")</f>
        <v>0</v>
      </c>
    </row>
    <row r="24" spans="1:7" s="16" customFormat="1" ht="15" customHeight="1" x14ac:dyDescent="0.35">
      <c r="A24" s="92" t="s">
        <v>47</v>
      </c>
      <c r="B24" s="93"/>
      <c r="C24" s="68" t="s">
        <v>14</v>
      </c>
      <c r="D24" s="69">
        <v>18</v>
      </c>
      <c r="E24" s="70"/>
      <c r="F24" s="71">
        <v>0</v>
      </c>
      <c r="G24" s="71">
        <f t="shared" si="2"/>
        <v>0</v>
      </c>
    </row>
    <row r="25" spans="1:7" s="16" customFormat="1" ht="15" customHeight="1" x14ac:dyDescent="0.35">
      <c r="A25" s="82" t="s">
        <v>48</v>
      </c>
      <c r="B25" s="83"/>
      <c r="C25" s="83"/>
      <c r="D25" s="83"/>
      <c r="E25" s="83"/>
      <c r="F25" s="83"/>
      <c r="G25" s="84"/>
    </row>
    <row r="26" spans="1:7" s="16" customFormat="1" ht="15" customHeight="1" x14ac:dyDescent="0.35">
      <c r="A26" s="44" t="s">
        <v>49</v>
      </c>
      <c r="B26" s="45"/>
      <c r="C26" s="49" t="s">
        <v>14</v>
      </c>
      <c r="D26" s="46">
        <v>18</v>
      </c>
      <c r="E26" s="47"/>
      <c r="F26" s="48"/>
      <c r="G26" s="48">
        <f t="shared" si="2"/>
        <v>0</v>
      </c>
    </row>
    <row r="27" spans="1:7" s="16" customFormat="1" ht="15" customHeight="1" x14ac:dyDescent="0.35">
      <c r="A27" s="92" t="s">
        <v>30</v>
      </c>
      <c r="B27" s="93"/>
      <c r="C27" s="68" t="s">
        <v>14</v>
      </c>
      <c r="D27" s="69">
        <v>30</v>
      </c>
      <c r="E27" s="70"/>
      <c r="F27" s="71">
        <v>0</v>
      </c>
      <c r="G27" s="71">
        <f t="shared" ref="G27" si="3">IF(SUM(D27)&gt;0,SUM((D27*E27)-F27),"")</f>
        <v>0</v>
      </c>
    </row>
    <row r="28" spans="1:7" s="16" customFormat="1" ht="15" customHeight="1" x14ac:dyDescent="0.35">
      <c r="A28" s="82" t="s">
        <v>50</v>
      </c>
      <c r="B28" s="83"/>
      <c r="C28" s="83"/>
      <c r="D28" s="83"/>
      <c r="E28" s="83"/>
      <c r="F28" s="83"/>
      <c r="G28" s="84"/>
    </row>
    <row r="29" spans="1:7" s="16" customFormat="1" ht="15" customHeight="1" x14ac:dyDescent="0.35">
      <c r="A29" s="94" t="s">
        <v>27</v>
      </c>
      <c r="B29" s="95"/>
      <c r="C29" s="68" t="s">
        <v>14</v>
      </c>
      <c r="D29" s="69">
        <v>134</v>
      </c>
      <c r="E29" s="70"/>
      <c r="F29" s="71">
        <v>0</v>
      </c>
      <c r="G29" s="71">
        <f t="shared" si="2"/>
        <v>0</v>
      </c>
    </row>
    <row r="30" spans="1:7" s="16" customFormat="1" ht="15" customHeight="1" x14ac:dyDescent="0.35">
      <c r="A30" s="96" t="s">
        <v>31</v>
      </c>
      <c r="B30" s="97"/>
      <c r="C30" s="49" t="s">
        <v>14</v>
      </c>
      <c r="D30" s="46">
        <v>74</v>
      </c>
      <c r="E30" s="47"/>
      <c r="F30" s="48">
        <v>0</v>
      </c>
      <c r="G30" s="48">
        <f t="shared" si="2"/>
        <v>0</v>
      </c>
    </row>
    <row r="31" spans="1:7" s="16" customFormat="1" ht="15" customHeight="1" x14ac:dyDescent="0.35">
      <c r="A31" s="94" t="s">
        <v>32</v>
      </c>
      <c r="B31" s="95"/>
      <c r="C31" s="68" t="s">
        <v>14</v>
      </c>
      <c r="D31" s="69">
        <v>40</v>
      </c>
      <c r="E31" s="70"/>
      <c r="F31" s="71">
        <v>0</v>
      </c>
      <c r="G31" s="71">
        <f t="shared" si="2"/>
        <v>0</v>
      </c>
    </row>
    <row r="32" spans="1:7" s="16" customFormat="1" ht="15" customHeight="1" x14ac:dyDescent="0.35">
      <c r="A32" s="96" t="s">
        <v>33</v>
      </c>
      <c r="B32" s="97"/>
      <c r="C32" s="49" t="s">
        <v>14</v>
      </c>
      <c r="D32" s="46">
        <v>20</v>
      </c>
      <c r="E32" s="47"/>
      <c r="F32" s="48">
        <v>0</v>
      </c>
      <c r="G32" s="48">
        <f t="shared" si="2"/>
        <v>0</v>
      </c>
    </row>
    <row r="33" spans="1:18" s="16" customFormat="1" ht="15" customHeight="1" x14ac:dyDescent="0.35">
      <c r="A33" s="82" t="s">
        <v>28</v>
      </c>
      <c r="B33" s="83"/>
      <c r="C33" s="83"/>
      <c r="D33" s="83"/>
      <c r="E33" s="83"/>
      <c r="F33" s="83"/>
      <c r="G33" s="84"/>
    </row>
    <row r="34" spans="1:18" s="16" customFormat="1" ht="15" customHeight="1" x14ac:dyDescent="0.35">
      <c r="A34" s="85"/>
      <c r="B34" s="86"/>
      <c r="C34" s="72"/>
      <c r="D34" s="73"/>
      <c r="E34" s="70"/>
      <c r="F34" s="71">
        <v>0</v>
      </c>
      <c r="G34" s="71" t="str">
        <f>IF(SUM(D34)&gt;0,SUM((D34*E34)-F34)*1.15,"")</f>
        <v/>
      </c>
    </row>
    <row r="35" spans="1:18" s="16" customFormat="1" ht="15" customHeight="1" x14ac:dyDescent="0.35">
      <c r="A35" s="87"/>
      <c r="B35" s="88"/>
      <c r="C35" s="50"/>
      <c r="D35" s="51"/>
      <c r="E35" s="47"/>
      <c r="F35" s="48">
        <v>0</v>
      </c>
      <c r="G35" s="48" t="str">
        <f>IF(SUM(D35)&gt;0,SUM((D35*E35)-F35)*1.15,"")</f>
        <v/>
      </c>
    </row>
    <row r="36" spans="1:18" s="16" customFormat="1" ht="15" customHeight="1" x14ac:dyDescent="0.35">
      <c r="A36" s="85"/>
      <c r="B36" s="86"/>
      <c r="C36" s="72"/>
      <c r="D36" s="73"/>
      <c r="E36" s="70"/>
      <c r="F36" s="71">
        <v>0</v>
      </c>
      <c r="G36" s="71" t="str">
        <f>IF(SUM(D36)&gt;0,SUM((D36*E36)-F36)*1.15,"")</f>
        <v/>
      </c>
    </row>
    <row r="37" spans="1:18" s="16" customFormat="1" ht="15" customHeight="1" x14ac:dyDescent="0.35">
      <c r="A37" s="87"/>
      <c r="B37" s="88"/>
      <c r="C37" s="50"/>
      <c r="D37" s="51"/>
      <c r="E37" s="47"/>
      <c r="F37" s="48">
        <v>0</v>
      </c>
      <c r="G37" s="48" t="str">
        <f>IF(SUM(D37)&gt;0,SUM((D37*E37)-F37)*1.15,"")</f>
        <v/>
      </c>
    </row>
    <row r="38" spans="1:18" s="16" customFormat="1" ht="15" customHeight="1" x14ac:dyDescent="0.35">
      <c r="A38" s="85"/>
      <c r="B38" s="86"/>
      <c r="C38" s="72"/>
      <c r="D38" s="73"/>
      <c r="E38" s="70"/>
      <c r="F38" s="71">
        <v>0</v>
      </c>
      <c r="G38" s="71" t="str">
        <f>IF(SUM(D38)&gt;0,SUM((D38*E38)-F38)*1.15,"")</f>
        <v/>
      </c>
      <c r="L38" s="26"/>
      <c r="M38" s="26"/>
      <c r="N38" s="26"/>
      <c r="O38" s="26"/>
      <c r="P38" s="26"/>
      <c r="Q38" s="26"/>
      <c r="R38" s="26"/>
    </row>
    <row r="39" spans="1:18" s="16" customFormat="1" ht="15" customHeight="1" x14ac:dyDescent="0.35">
      <c r="A39" s="52"/>
      <c r="B39" s="53"/>
      <c r="C39" s="54"/>
      <c r="D39" s="55"/>
      <c r="E39" s="55"/>
      <c r="F39" s="56" t="str">
        <f>IF(SUM(F18:F38)&gt;0,SUM(F18:F38),"")</f>
        <v/>
      </c>
      <c r="G39" s="57"/>
      <c r="L39" s="26"/>
      <c r="M39" s="26"/>
      <c r="N39" s="26"/>
      <c r="O39" s="26"/>
      <c r="P39" s="26"/>
      <c r="Q39" s="26"/>
      <c r="R39" s="26"/>
    </row>
    <row r="40" spans="1:18" s="16" customFormat="1" ht="15" customHeight="1" x14ac:dyDescent="0.35">
      <c r="A40" s="53"/>
      <c r="B40" s="54"/>
      <c r="C40" s="54"/>
      <c r="D40" s="54"/>
      <c r="E40" s="58" t="s">
        <v>35</v>
      </c>
      <c r="F40" s="58"/>
      <c r="G40" s="74" t="str">
        <f>IF(SUM(G16:G38)&gt;0,SUM(G16:G38),"")</f>
        <v/>
      </c>
      <c r="I40" s="43"/>
    </row>
    <row r="41" spans="1:18" s="16" customFormat="1" ht="28.8" customHeight="1" x14ac:dyDescent="0.35">
      <c r="A41" s="89" t="s">
        <v>34</v>
      </c>
      <c r="B41" s="90"/>
      <c r="C41" s="90"/>
      <c r="D41" s="90"/>
      <c r="E41" s="90"/>
      <c r="F41" s="90"/>
      <c r="G41" s="91"/>
      <c r="I41" s="43"/>
    </row>
    <row r="42" spans="1:18" s="17" customFormat="1" ht="18" customHeight="1" x14ac:dyDescent="0.3">
      <c r="A42" s="75" t="s">
        <v>16</v>
      </c>
      <c r="B42" s="76"/>
      <c r="C42" s="76"/>
      <c r="D42" s="76"/>
      <c r="E42" s="76"/>
      <c r="F42" s="76"/>
      <c r="G42" s="77"/>
    </row>
    <row r="43" spans="1:18" s="17" customFormat="1" ht="15" customHeight="1" x14ac:dyDescent="0.3">
      <c r="A43" s="1" t="s">
        <v>17</v>
      </c>
      <c r="B43" s="78"/>
      <c r="C43" s="78"/>
      <c r="D43" s="78"/>
      <c r="E43" s="78"/>
      <c r="F43" s="78"/>
      <c r="G43" s="78"/>
    </row>
    <row r="44" spans="1:18" s="17" customFormat="1" ht="15" customHeight="1" x14ac:dyDescent="0.3">
      <c r="A44" s="1" t="s">
        <v>52</v>
      </c>
      <c r="B44" s="79"/>
      <c r="C44" s="79"/>
      <c r="D44" s="79"/>
      <c r="E44" s="79"/>
      <c r="F44" s="79"/>
      <c r="G44" s="79"/>
    </row>
    <row r="45" spans="1:18" s="17" customFormat="1" ht="15" customHeight="1" x14ac:dyDescent="0.3">
      <c r="A45" s="2" t="s">
        <v>18</v>
      </c>
      <c r="B45" s="80"/>
      <c r="C45" s="80"/>
      <c r="D45" s="80"/>
      <c r="E45" s="80"/>
      <c r="F45" s="80"/>
      <c r="G45" s="80"/>
    </row>
    <row r="46" spans="1:18" s="17" customFormat="1" ht="16.8" customHeight="1" x14ac:dyDescent="0.3">
      <c r="A46" s="5" t="s">
        <v>53</v>
      </c>
      <c r="B46" s="64" t="s">
        <v>54</v>
      </c>
      <c r="C46" s="81"/>
      <c r="D46" s="81"/>
      <c r="E46" s="81"/>
      <c r="F46" s="81"/>
      <c r="G46" s="81"/>
    </row>
    <row r="47" spans="1:18" s="17" customFormat="1" ht="21" customHeight="1" x14ac:dyDescent="0.3">
      <c r="A47" s="10"/>
      <c r="B47" s="61"/>
      <c r="C47" s="62"/>
      <c r="D47" s="62"/>
      <c r="E47" s="63"/>
      <c r="F47" s="63"/>
      <c r="G47" s="63"/>
    </row>
    <row r="48" spans="1:18" s="17" customFormat="1" ht="15" customHeight="1" x14ac:dyDescent="0.3">
      <c r="A48" s="27"/>
      <c r="B48" s="4" t="s">
        <v>19</v>
      </c>
      <c r="C48" s="28"/>
      <c r="D48" s="28"/>
      <c r="E48" s="28" t="s">
        <v>26</v>
      </c>
      <c r="F48" s="22"/>
      <c r="G48" s="34"/>
    </row>
    <row r="49" spans="1:7" s="17" customFormat="1" ht="16.2" customHeight="1" thickBot="1" x14ac:dyDescent="0.35">
      <c r="A49" s="107" t="s">
        <v>55</v>
      </c>
      <c r="B49" s="107"/>
      <c r="C49" s="107"/>
      <c r="D49" s="107"/>
      <c r="E49" s="107"/>
      <c r="F49" s="107"/>
      <c r="G49" s="107"/>
    </row>
    <row r="50" spans="1:7" s="17" customFormat="1" ht="18" customHeight="1" x14ac:dyDescent="0.3">
      <c r="A50" s="108" t="s">
        <v>21</v>
      </c>
      <c r="B50" s="109"/>
      <c r="C50" s="109"/>
      <c r="D50" s="109"/>
      <c r="E50" s="109"/>
      <c r="F50" s="109"/>
      <c r="G50" s="110"/>
    </row>
    <row r="51" spans="1:7" s="17" customFormat="1" ht="18" customHeight="1" x14ac:dyDescent="0.3">
      <c r="A51" s="111" t="s">
        <v>20</v>
      </c>
      <c r="B51" s="112"/>
      <c r="C51" s="112"/>
      <c r="D51" s="112"/>
      <c r="E51" s="112"/>
      <c r="F51" s="112"/>
      <c r="G51" s="113"/>
    </row>
    <row r="52" spans="1:7" s="16" customFormat="1" ht="15" customHeight="1" x14ac:dyDescent="0.35">
      <c r="A52" s="11" t="s">
        <v>23</v>
      </c>
      <c r="B52" s="8"/>
      <c r="C52" s="59"/>
      <c r="D52" s="114" t="s">
        <v>24</v>
      </c>
      <c r="E52" s="114"/>
      <c r="F52" s="6"/>
      <c r="G52" s="38"/>
    </row>
    <row r="53" spans="1:7" s="16" customFormat="1" ht="30.75" customHeight="1" x14ac:dyDescent="0.35">
      <c r="A53" s="11" t="s">
        <v>22</v>
      </c>
      <c r="B53" s="9"/>
      <c r="C53" s="59"/>
      <c r="D53" s="6"/>
      <c r="E53" s="6"/>
      <c r="F53" s="6"/>
      <c r="G53" s="39"/>
    </row>
    <row r="54" spans="1:7" s="16" customFormat="1" ht="9.9" customHeight="1" x14ac:dyDescent="0.35">
      <c r="A54" s="12"/>
      <c r="B54" s="13"/>
      <c r="C54" s="13"/>
      <c r="D54" s="13" t="s">
        <v>25</v>
      </c>
      <c r="E54" s="13"/>
      <c r="F54" s="13"/>
      <c r="G54" s="40"/>
    </row>
    <row r="55" spans="1:7" s="29" customFormat="1" ht="15" customHeight="1" thickBot="1" x14ac:dyDescent="0.3">
      <c r="A55" s="14"/>
      <c r="B55" s="15"/>
      <c r="C55" s="15"/>
      <c r="D55" s="15"/>
      <c r="E55" s="15"/>
      <c r="F55" s="15"/>
      <c r="G55" s="41"/>
    </row>
    <row r="56" spans="1:7" ht="15.9" customHeight="1" x14ac:dyDescent="0.35">
      <c r="A56" s="3" t="s">
        <v>59</v>
      </c>
      <c r="B56" s="25"/>
      <c r="C56" s="25"/>
      <c r="D56" s="25"/>
      <c r="E56" s="25"/>
      <c r="F56" s="25"/>
      <c r="G56" s="37"/>
    </row>
    <row r="57" spans="1:7" ht="15.9" customHeight="1" x14ac:dyDescent="0.35">
      <c r="A57" s="4"/>
      <c r="B57" s="31"/>
      <c r="C57" s="28"/>
      <c r="D57" s="28"/>
      <c r="E57" s="28"/>
      <c r="F57" s="22"/>
      <c r="G57" s="34"/>
    </row>
    <row r="58" spans="1:7" ht="15.9" customHeight="1" x14ac:dyDescent="0.35">
      <c r="A58" s="4"/>
      <c r="B58" s="32"/>
      <c r="C58" s="28"/>
      <c r="D58" s="28"/>
      <c r="E58" s="28"/>
      <c r="F58" s="22"/>
      <c r="G58" s="34"/>
    </row>
    <row r="59" spans="1:7" ht="39" customHeight="1" x14ac:dyDescent="0.35">
      <c r="A59" s="106"/>
      <c r="B59" s="106"/>
      <c r="C59" s="106"/>
      <c r="D59" s="106"/>
      <c r="E59" s="106"/>
      <c r="F59" s="106"/>
      <c r="G59" s="106"/>
    </row>
    <row r="60" spans="1:7" x14ac:dyDescent="0.35">
      <c r="A60" s="31"/>
      <c r="B60" s="31"/>
      <c r="C60" s="31"/>
      <c r="D60" s="31"/>
      <c r="E60" s="31"/>
      <c r="F60" s="31"/>
      <c r="G60" s="34"/>
    </row>
  </sheetData>
  <sheetProtection selectLockedCells="1"/>
  <mergeCells count="39">
    <mergeCell ref="A59:G59"/>
    <mergeCell ref="A49:G49"/>
    <mergeCell ref="A50:G50"/>
    <mergeCell ref="A51:G51"/>
    <mergeCell ref="D52:E52"/>
    <mergeCell ref="A23:B23"/>
    <mergeCell ref="A24:B24"/>
    <mergeCell ref="A1:G1"/>
    <mergeCell ref="A2:G2"/>
    <mergeCell ref="A4:G4"/>
    <mergeCell ref="A3:G3"/>
    <mergeCell ref="A22:G22"/>
    <mergeCell ref="A18:B18"/>
    <mergeCell ref="A14:B14"/>
    <mergeCell ref="A15:G15"/>
    <mergeCell ref="A16:B16"/>
    <mergeCell ref="A17:B17"/>
    <mergeCell ref="A21:B21"/>
    <mergeCell ref="A19:B19"/>
    <mergeCell ref="A20:B20"/>
    <mergeCell ref="A25:G25"/>
    <mergeCell ref="A38:B38"/>
    <mergeCell ref="A37:B37"/>
    <mergeCell ref="A41:G41"/>
    <mergeCell ref="A27:B27"/>
    <mergeCell ref="A28:G28"/>
    <mergeCell ref="A33:G33"/>
    <mergeCell ref="A34:B34"/>
    <mergeCell ref="A35:B35"/>
    <mergeCell ref="A36:B36"/>
    <mergeCell ref="A29:B29"/>
    <mergeCell ref="A30:B30"/>
    <mergeCell ref="A31:B31"/>
    <mergeCell ref="A32:B32"/>
    <mergeCell ref="A42:G42"/>
    <mergeCell ref="B43:G43"/>
    <mergeCell ref="B44:G44"/>
    <mergeCell ref="B45:G45"/>
    <mergeCell ref="C46:G46"/>
  </mergeCells>
  <phoneticPr fontId="1" type="noConversion"/>
  <hyperlinks>
    <hyperlink ref="E9" r:id="rId1"/>
  </hyperlinks>
  <printOptions horizontalCentered="1"/>
  <pageMargins left="7.2916666666666699E-2" right="6.25E-2" top="0.5" bottom="0.19020833333333301" header="0.5" footer="0.5"/>
  <pageSetup scale="8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91440</xdr:colOff>
                    <xdr:row>39</xdr:row>
                    <xdr:rowOff>182880</xdr:rowOff>
                  </from>
                  <to>
                    <xdr:col>0</xdr:col>
                    <xdr:colOff>266700</xdr:colOff>
                    <xdr:row>40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1386840</xdr:colOff>
                    <xdr:row>44</xdr:row>
                    <xdr:rowOff>175260</xdr:rowOff>
                  </from>
                  <to>
                    <xdr:col>1</xdr:col>
                    <xdr:colOff>190500</xdr:colOff>
                    <xdr:row>45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F34C42-C68B-4FBF-8D6A-8F2C27C35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FFS Order</vt:lpstr>
      <vt:lpstr>'FFS Order'!Print_Area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Blue design)</dc:title>
  <dc:creator>Amy Velasco</dc:creator>
  <cp:keywords/>
  <cp:lastModifiedBy>Lisa Rutherford</cp:lastModifiedBy>
  <cp:lastPrinted>2015-08-13T23:13:39Z</cp:lastPrinted>
  <dcterms:created xsi:type="dcterms:W3CDTF">2015-03-19T23:22:51Z</dcterms:created>
  <dcterms:modified xsi:type="dcterms:W3CDTF">2016-11-03T16:49:08Z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</Properties>
</file>