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40" yWindow="100" windowWidth="19020" windowHeight="12660" activeTab="0"/>
  </bookViews>
  <sheets>
    <sheet name="Sheet1" sheetId="1" r:id="rId1"/>
  </sheets>
  <definedNames>
    <definedName name="_xlnm.Print_Area" localSheetId="0">'Sheet1'!$A$1:$L$44</definedName>
  </definedNames>
  <calcPr fullCalcOnLoad="1"/>
</workbook>
</file>

<file path=xl/sharedStrings.xml><?xml version="1.0" encoding="utf-8"?>
<sst xmlns="http://schemas.openxmlformats.org/spreadsheetml/2006/main" count="66" uniqueCount="53">
  <si>
    <t>Staff</t>
  </si>
  <si>
    <t>Equipment</t>
  </si>
  <si>
    <t>Supplies</t>
  </si>
  <si>
    <t>Student Assistants</t>
  </si>
  <si>
    <t>Total</t>
  </si>
  <si>
    <t>Other</t>
  </si>
  <si>
    <t>Purpose*</t>
  </si>
  <si>
    <t>*Must meet one of the following:</t>
  </si>
  <si>
    <t>Note:  Fee effective Fall 2002</t>
  </si>
  <si>
    <t>offerings rather than enhancing the quality, student learning and progress or productivity within existing programs; facility construction,</t>
  </si>
  <si>
    <t>remodeling or furninishings; general purpose computer labs and workstations; general operating expenses; professional development and</t>
  </si>
  <si>
    <t>forms of non-instructional support for faculty and staff.</t>
  </si>
  <si>
    <t>1) Educational Quality</t>
  </si>
  <si>
    <t>2) Student Learning and Progress Toward Degree Completion</t>
  </si>
  <si>
    <t>3) Institutional Productivity</t>
  </si>
  <si>
    <t>4) Accountability and Assessment</t>
  </si>
  <si>
    <t>Faculty  Tenure-Track</t>
  </si>
  <si>
    <t>609001 / 619002</t>
  </si>
  <si>
    <t>Travel</t>
  </si>
  <si>
    <t>606002 / 606001</t>
  </si>
  <si>
    <t>Furniture</t>
  </si>
  <si>
    <r>
      <t xml:space="preserve">The following kinds of activities </t>
    </r>
    <r>
      <rPr>
        <sz val="10"/>
        <color indexed="10"/>
        <rFont val="Arial"/>
        <family val="2"/>
      </rPr>
      <t>will need justification</t>
    </r>
    <r>
      <rPr>
        <sz val="10"/>
        <rFont val="Arial"/>
        <family val="0"/>
      </rPr>
      <t>: new academic programs, courses, majors, or minors which expand existing</t>
    </r>
  </si>
  <si>
    <t>Describe</t>
  </si>
  <si>
    <t>Graduate Student Assnts</t>
  </si>
  <si>
    <t>Work Study on Campus</t>
  </si>
  <si>
    <t xml:space="preserve">Faculty - Lecturers </t>
  </si>
  <si>
    <t>Extra Quarter Summer</t>
  </si>
  <si>
    <t>Check all that apply</t>
  </si>
  <si>
    <t>Total Expenditure</t>
  </si>
  <si>
    <t>3% Reserved Returned</t>
  </si>
  <si>
    <t>Total Alloc W/ Rollforward</t>
  </si>
  <si>
    <t>Recruiting</t>
  </si>
  <si>
    <t>ITS/Software</t>
  </si>
  <si>
    <t>Department _Construction Management_________________________</t>
  </si>
  <si>
    <t>X</t>
  </si>
  <si>
    <t>EXPENSE TIMES:</t>
  </si>
  <si>
    <t>ACTUAL INCOME</t>
  </si>
  <si>
    <t>TOTAL</t>
  </si>
  <si>
    <t>Adjust for Actuals - 3% Reserve</t>
  </si>
  <si>
    <r>
      <t>Dept ID __</t>
    </r>
    <r>
      <rPr>
        <b/>
        <u val="single"/>
        <sz val="10"/>
        <rFont val="Arial"/>
        <family val="2"/>
      </rPr>
      <t>102900_</t>
    </r>
    <r>
      <rPr>
        <b/>
        <sz val="10"/>
        <rFont val="Arial"/>
        <family val="2"/>
      </rPr>
      <t>___________</t>
    </r>
  </si>
  <si>
    <t>COLLEGE BASED FEE - DEPARTMENT EXPENDITURES 06/07</t>
  </si>
  <si>
    <t>Rollover from 2005-2006</t>
  </si>
  <si>
    <t>Net to Rollover 2007-2008</t>
  </si>
  <si>
    <t>Allocated Revenue 06-07</t>
  </si>
  <si>
    <t>Summer 2006</t>
  </si>
  <si>
    <t>Fall 2006</t>
  </si>
  <si>
    <t>Winter 2007</t>
  </si>
  <si>
    <t>Spring 2007</t>
  </si>
  <si>
    <t>DOLLARS 2006 - 2007</t>
  </si>
  <si>
    <t>Revised 7/30/07</t>
  </si>
  <si>
    <t>3% Reserve</t>
  </si>
  <si>
    <t>Est 07-08</t>
  </si>
  <si>
    <t>TTL 07-08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</si>
</sst>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&quot;$&quot;#,##0"/>
    <numFmt numFmtId="165" formatCode="&quot;$&quot;#,##0.00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trike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15" fillId="14" borderId="0" applyNumberFormat="0" applyBorder="0" applyAlignment="0" applyProtection="0"/>
    <xf numFmtId="0" fontId="19" fillId="2" borderId="1" applyNumberFormat="0" applyAlignment="0" applyProtection="0"/>
    <xf numFmtId="0" fontId="21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3" borderId="1" applyNumberFormat="0" applyAlignment="0" applyProtection="0"/>
    <xf numFmtId="0" fontId="20" fillId="0" borderId="6" applyNumberFormat="0" applyFill="0" applyAlignment="0" applyProtection="0"/>
    <xf numFmtId="0" fontId="16" fillId="8" borderId="0" applyNumberFormat="0" applyBorder="0" applyAlignment="0" applyProtection="0"/>
    <xf numFmtId="0" fontId="0" fillId="4" borderId="7" applyNumberFormat="0" applyFont="0" applyAlignment="0" applyProtection="0"/>
    <xf numFmtId="0" fontId="18" fillId="2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6" xfId="0" applyFill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8" fillId="0" borderId="11" xfId="0" applyFont="1" applyBorder="1" applyAlignment="1">
      <alignment/>
    </xf>
    <xf numFmtId="38" fontId="0" fillId="0" borderId="11" xfId="0" applyNumberFormat="1" applyFont="1" applyBorder="1" applyAlignment="1">
      <alignment/>
    </xf>
    <xf numFmtId="38" fontId="0" fillId="0" borderId="11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38" fontId="0" fillId="0" borderId="11" xfId="0" applyNumberFormat="1" applyFont="1" applyFill="1" applyBorder="1" applyAlignment="1">
      <alignment/>
    </xf>
    <xf numFmtId="38" fontId="0" fillId="0" borderId="11" xfId="0" applyNumberForma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7" fillId="0" borderId="12" xfId="0" applyFont="1" applyBorder="1" applyAlignment="1">
      <alignment horizontal="left"/>
    </xf>
    <xf numFmtId="38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8" borderId="12" xfId="0" applyFill="1" applyBorder="1" applyAlignment="1">
      <alignment/>
    </xf>
    <xf numFmtId="38" fontId="0" fillId="8" borderId="18" xfId="0" applyNumberFormat="1" applyFill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8" borderId="13" xfId="0" applyFont="1" applyFill="1" applyBorder="1" applyAlignment="1">
      <alignment horizontal="center"/>
    </xf>
    <xf numFmtId="8" fontId="0" fillId="8" borderId="11" xfId="0" applyNumberFormat="1" applyFill="1" applyBorder="1" applyAlignment="1">
      <alignment/>
    </xf>
    <xf numFmtId="164" fontId="2" fillId="0" borderId="13" xfId="0" applyNumberFormat="1" applyFont="1" applyBorder="1" applyAlignment="1">
      <alignment horizontal="right" wrapText="1"/>
    </xf>
    <xf numFmtId="38" fontId="0" fillId="0" borderId="0" xfId="0" applyNumberFormat="1" applyAlignment="1">
      <alignment/>
    </xf>
    <xf numFmtId="38" fontId="0" fillId="0" borderId="19" xfId="0" applyNumberForma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65" fontId="2" fillId="8" borderId="12" xfId="0" applyNumberFormat="1" applyFont="1" applyFill="1" applyBorder="1" applyAlignment="1">
      <alignment horizontal="center"/>
    </xf>
    <xf numFmtId="165" fontId="2" fillId="8" borderId="17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5">
      <selection activeCell="C14" sqref="C14:F14"/>
    </sheetView>
  </sheetViews>
  <sheetFormatPr defaultColWidth="8.8515625" defaultRowHeight="12.75"/>
  <cols>
    <col min="1" max="1" width="14.7109375" style="0" customWidth="1"/>
    <col min="2" max="2" width="20.421875" style="0" customWidth="1"/>
    <col min="3" max="3" width="11.7109375" style="0" customWidth="1"/>
    <col min="4" max="6" width="11.421875" style="0" customWidth="1"/>
    <col min="7" max="7" width="11.421875" style="0" bestFit="1" customWidth="1"/>
    <col min="8" max="11" width="4.28125" style="0" customWidth="1"/>
    <col min="12" max="12" width="24.8515625" style="0" customWidth="1"/>
    <col min="13" max="13" width="10.28125" style="0" customWidth="1"/>
  </cols>
  <sheetData>
    <row r="1" spans="2:9" ht="18" customHeight="1">
      <c r="B1" s="16" t="s">
        <v>40</v>
      </c>
      <c r="C1" s="5"/>
      <c r="D1" s="5"/>
      <c r="E1" s="5"/>
      <c r="F1" s="5"/>
      <c r="G1" s="5"/>
      <c r="H1" s="5"/>
      <c r="I1" s="5"/>
    </row>
    <row r="2" spans="2:9" ht="18" customHeight="1">
      <c r="B2" s="48" t="s">
        <v>33</v>
      </c>
      <c r="C2" s="49"/>
      <c r="D2" s="49"/>
      <c r="E2" s="49"/>
      <c r="F2" s="49"/>
      <c r="G2" s="5"/>
      <c r="H2" s="5"/>
      <c r="I2" s="5"/>
    </row>
    <row r="3" spans="2:9" ht="18" customHeight="1">
      <c r="B3" s="6" t="s">
        <v>39</v>
      </c>
      <c r="C3" s="5"/>
      <c r="D3" s="5"/>
      <c r="E3" s="5"/>
      <c r="F3" s="5"/>
      <c r="G3" s="5"/>
      <c r="H3" s="5"/>
      <c r="I3" s="5"/>
    </row>
    <row r="4" spans="1:9" ht="18" customHeight="1">
      <c r="A4" t="s">
        <v>49</v>
      </c>
      <c r="B4" s="6"/>
      <c r="C4" s="5"/>
      <c r="D4" s="5"/>
      <c r="E4" s="5"/>
      <c r="F4" s="5"/>
      <c r="G4" s="5"/>
      <c r="H4" s="5"/>
      <c r="I4" s="5"/>
    </row>
    <row r="5" spans="2:9" ht="18" customHeight="1">
      <c r="B5" s="6"/>
      <c r="C5" s="5"/>
      <c r="D5" s="5"/>
      <c r="E5" s="5"/>
      <c r="F5" s="5"/>
      <c r="G5" s="5"/>
      <c r="H5" s="5"/>
      <c r="I5" s="5"/>
    </row>
    <row r="6" spans="1:12" ht="15" customHeight="1">
      <c r="A6" s="14"/>
      <c r="B6" s="10"/>
      <c r="C6" s="59" t="s">
        <v>48</v>
      </c>
      <c r="D6" s="59"/>
      <c r="E6" s="59"/>
      <c r="F6" s="59"/>
      <c r="G6" s="59"/>
      <c r="H6" s="60" t="s">
        <v>6</v>
      </c>
      <c r="I6" s="61"/>
      <c r="J6" s="61"/>
      <c r="K6" s="61"/>
      <c r="L6" s="62"/>
    </row>
    <row r="7" spans="1:12" ht="15" customHeight="1">
      <c r="A7" s="15"/>
      <c r="B7" s="21"/>
      <c r="C7" s="2"/>
      <c r="D7" s="2"/>
      <c r="E7" s="2"/>
      <c r="F7" s="2"/>
      <c r="G7" s="38"/>
      <c r="H7" s="60" t="s">
        <v>27</v>
      </c>
      <c r="I7" s="61"/>
      <c r="J7" s="61"/>
      <c r="K7" s="62"/>
      <c r="L7" s="22"/>
    </row>
    <row r="8" spans="1:12" ht="15" customHeight="1">
      <c r="A8" s="15"/>
      <c r="B8" s="8"/>
      <c r="C8" s="2"/>
      <c r="D8" s="2"/>
      <c r="E8" s="2"/>
      <c r="F8" s="2"/>
      <c r="G8" s="39" t="s">
        <v>4</v>
      </c>
      <c r="H8" s="18">
        <v>1</v>
      </c>
      <c r="I8" s="18">
        <v>2</v>
      </c>
      <c r="J8" s="18">
        <v>3</v>
      </c>
      <c r="K8" s="18">
        <v>4</v>
      </c>
      <c r="L8" s="18" t="s">
        <v>22</v>
      </c>
    </row>
    <row r="9" spans="1:12" ht="15" customHeight="1">
      <c r="A9" s="15"/>
      <c r="B9" s="25" t="s">
        <v>41</v>
      </c>
      <c r="C9" s="20"/>
      <c r="D9" s="2"/>
      <c r="E9" s="2"/>
      <c r="F9" s="2"/>
      <c r="G9" s="52">
        <v>-214852</v>
      </c>
      <c r="H9" s="23"/>
      <c r="I9" s="24"/>
      <c r="J9" s="24"/>
      <c r="K9" s="18"/>
      <c r="L9" s="18"/>
    </row>
    <row r="10" spans="1:12" ht="15" customHeight="1">
      <c r="A10" s="15"/>
      <c r="B10" s="25" t="s">
        <v>29</v>
      </c>
      <c r="C10" s="20"/>
      <c r="D10" s="2"/>
      <c r="E10" s="2"/>
      <c r="F10" s="2"/>
      <c r="G10" s="52">
        <v>-10121</v>
      </c>
      <c r="H10" s="23"/>
      <c r="I10" s="24"/>
      <c r="J10" s="24"/>
      <c r="K10" s="18"/>
      <c r="L10" s="18"/>
    </row>
    <row r="11" spans="1:12" ht="15" customHeight="1">
      <c r="A11" s="15"/>
      <c r="B11" s="25" t="s">
        <v>43</v>
      </c>
      <c r="C11" s="20"/>
      <c r="D11" s="2"/>
      <c r="E11" s="2"/>
      <c r="F11" s="2"/>
      <c r="G11" s="52">
        <v>-261169</v>
      </c>
      <c r="H11" s="23"/>
      <c r="I11" s="24"/>
      <c r="J11" s="24"/>
      <c r="K11" s="18"/>
      <c r="L11" s="18"/>
    </row>
    <row r="12" spans="1:12" ht="15" customHeight="1">
      <c r="A12" s="15"/>
      <c r="B12" s="25" t="s">
        <v>30</v>
      </c>
      <c r="C12" s="20"/>
      <c r="D12" s="2"/>
      <c r="E12" s="2"/>
      <c r="F12" s="2"/>
      <c r="G12" s="52">
        <f>SUM(G9:G11)</f>
        <v>-486142</v>
      </c>
      <c r="H12" s="23"/>
      <c r="I12" s="24"/>
      <c r="J12" s="24"/>
      <c r="K12" s="18"/>
      <c r="L12" s="18"/>
    </row>
    <row r="13" spans="1:12" ht="15" customHeight="1">
      <c r="A13" s="15"/>
      <c r="B13" s="28" t="s">
        <v>35</v>
      </c>
      <c r="C13" s="55" t="s">
        <v>44</v>
      </c>
      <c r="D13" s="56" t="s">
        <v>45</v>
      </c>
      <c r="E13" s="56" t="s">
        <v>46</v>
      </c>
      <c r="F13" s="56" t="s">
        <v>47</v>
      </c>
      <c r="G13" s="40"/>
      <c r="H13" s="23"/>
      <c r="I13" s="24"/>
      <c r="J13" s="24"/>
      <c r="K13" s="18"/>
      <c r="L13" s="18"/>
    </row>
    <row r="14" spans="1:12" ht="15" customHeight="1">
      <c r="A14" s="15"/>
      <c r="B14" s="50" t="s">
        <v>36</v>
      </c>
      <c r="C14" s="57">
        <v>13344</v>
      </c>
      <c r="D14" s="58">
        <v>85144</v>
      </c>
      <c r="E14" s="58">
        <v>98027.74</v>
      </c>
      <c r="F14" s="58">
        <v>97907</v>
      </c>
      <c r="G14" s="51">
        <f>SUM(C14:F14)</f>
        <v>294422.74</v>
      </c>
      <c r="H14" s="23"/>
      <c r="I14" s="24"/>
      <c r="J14" s="24"/>
      <c r="K14" s="18"/>
      <c r="L14" s="18"/>
    </row>
    <row r="15" spans="1:12" ht="12">
      <c r="A15" s="13">
        <v>601805</v>
      </c>
      <c r="B15" s="29" t="s">
        <v>25</v>
      </c>
      <c r="C15" s="32"/>
      <c r="D15" s="32"/>
      <c r="E15" s="32"/>
      <c r="F15" s="32">
        <v>108700</v>
      </c>
      <c r="G15" s="33">
        <f aca="true" t="shared" si="0" ref="G15:G28">SUM(C15:F15)</f>
        <v>108700</v>
      </c>
      <c r="H15" s="9" t="s">
        <v>34</v>
      </c>
      <c r="I15" s="17" t="s">
        <v>34</v>
      </c>
      <c r="J15" s="17"/>
      <c r="K15" s="3"/>
      <c r="L15" s="3"/>
    </row>
    <row r="16" spans="1:12" ht="12">
      <c r="A16" s="13">
        <v>601100</v>
      </c>
      <c r="B16" s="29" t="s">
        <v>16</v>
      </c>
      <c r="C16" s="32"/>
      <c r="D16" s="32"/>
      <c r="E16" s="32"/>
      <c r="F16" s="32"/>
      <c r="G16" s="33">
        <f t="shared" si="0"/>
        <v>0</v>
      </c>
      <c r="H16" s="7"/>
      <c r="I16" s="3"/>
      <c r="J16" s="3"/>
      <c r="K16" s="3"/>
      <c r="L16" s="3"/>
    </row>
    <row r="17" spans="1:12" ht="12">
      <c r="A17" s="19">
        <v>601806</v>
      </c>
      <c r="B17" s="30" t="s">
        <v>26</v>
      </c>
      <c r="C17" s="32"/>
      <c r="D17" s="32"/>
      <c r="E17" s="32"/>
      <c r="F17" s="32"/>
      <c r="G17" s="33">
        <f t="shared" si="0"/>
        <v>0</v>
      </c>
      <c r="H17" s="7"/>
      <c r="I17" s="3"/>
      <c r="J17" s="3"/>
      <c r="K17" s="3"/>
      <c r="L17" s="3"/>
    </row>
    <row r="18" spans="1:12" ht="12">
      <c r="A18" s="13">
        <v>601300</v>
      </c>
      <c r="B18" s="29" t="s">
        <v>0</v>
      </c>
      <c r="C18" s="36"/>
      <c r="D18" s="36">
        <v>25562</v>
      </c>
      <c r="E18" s="36">
        <v>24973.25</v>
      </c>
      <c r="F18" s="36">
        <v>28803.84</v>
      </c>
      <c r="G18" s="37">
        <f t="shared" si="0"/>
        <v>79339.09</v>
      </c>
      <c r="H18" s="7" t="s">
        <v>34</v>
      </c>
      <c r="I18" s="3"/>
      <c r="J18" s="3" t="s">
        <v>34</v>
      </c>
      <c r="K18" s="3" t="s">
        <v>34</v>
      </c>
      <c r="L18" s="3"/>
    </row>
    <row r="19" spans="1:12" ht="12">
      <c r="A19" s="13">
        <v>601103</v>
      </c>
      <c r="B19" s="29" t="s">
        <v>23</v>
      </c>
      <c r="C19" s="36"/>
      <c r="D19" s="36"/>
      <c r="E19" s="36"/>
      <c r="F19" s="36"/>
      <c r="G19" s="37">
        <f t="shared" si="0"/>
        <v>0</v>
      </c>
      <c r="H19" s="7"/>
      <c r="I19" s="3"/>
      <c r="J19" s="3"/>
      <c r="K19" s="3"/>
      <c r="L19" s="3"/>
    </row>
    <row r="20" spans="1:12" ht="12">
      <c r="A20" s="19">
        <v>601303</v>
      </c>
      <c r="B20" s="30" t="s">
        <v>3</v>
      </c>
      <c r="C20" s="36"/>
      <c r="D20" s="36">
        <v>1323.5</v>
      </c>
      <c r="E20" s="36"/>
      <c r="F20" s="36">
        <v>587</v>
      </c>
      <c r="G20" s="37">
        <f>SUM(C20:F20)</f>
        <v>1910.5</v>
      </c>
      <c r="H20" s="7" t="s">
        <v>34</v>
      </c>
      <c r="I20" s="3"/>
      <c r="J20" s="3"/>
      <c r="K20" s="3"/>
      <c r="L20" s="3"/>
    </row>
    <row r="21" spans="1:12" ht="12">
      <c r="A21" s="13">
        <v>602001</v>
      </c>
      <c r="B21" s="29" t="s">
        <v>24</v>
      </c>
      <c r="C21" s="36"/>
      <c r="D21" s="36">
        <v>0</v>
      </c>
      <c r="E21" s="36"/>
      <c r="F21" s="36"/>
      <c r="G21" s="37">
        <f t="shared" si="0"/>
        <v>0</v>
      </c>
      <c r="H21" s="7"/>
      <c r="I21" s="3"/>
      <c r="J21" s="3"/>
      <c r="K21" s="3"/>
      <c r="L21" s="3"/>
    </row>
    <row r="22" spans="1:12" ht="12">
      <c r="A22" s="13" t="s">
        <v>17</v>
      </c>
      <c r="B22" s="29" t="s">
        <v>1</v>
      </c>
      <c r="C22" s="36"/>
      <c r="D22" s="36">
        <v>12762</v>
      </c>
      <c r="E22" s="36">
        <v>3142.71</v>
      </c>
      <c r="F22" s="36">
        <v>2982</v>
      </c>
      <c r="G22" s="37">
        <f t="shared" si="0"/>
        <v>18886.71</v>
      </c>
      <c r="H22" s="7" t="s">
        <v>34</v>
      </c>
      <c r="I22" s="3"/>
      <c r="J22" s="3" t="s">
        <v>34</v>
      </c>
      <c r="K22" s="3"/>
      <c r="L22" s="3"/>
    </row>
    <row r="23" spans="1:12" ht="12">
      <c r="A23" s="13">
        <v>660003</v>
      </c>
      <c r="B23" s="29" t="s">
        <v>2</v>
      </c>
      <c r="C23" s="36"/>
      <c r="D23" s="36">
        <v>2311</v>
      </c>
      <c r="E23" s="36"/>
      <c r="F23" s="36">
        <v>3169</v>
      </c>
      <c r="G23" s="37">
        <v>4967</v>
      </c>
      <c r="H23" s="7" t="s">
        <v>34</v>
      </c>
      <c r="I23" s="3" t="s">
        <v>34</v>
      </c>
      <c r="J23" s="3"/>
      <c r="K23" s="3"/>
      <c r="L23" s="3"/>
    </row>
    <row r="24" spans="1:12" ht="12">
      <c r="A24" s="13" t="s">
        <v>19</v>
      </c>
      <c r="B24" s="29" t="s">
        <v>18</v>
      </c>
      <c r="C24" s="36"/>
      <c r="D24" s="36">
        <v>14406.33</v>
      </c>
      <c r="E24" s="36">
        <v>23099.86</v>
      </c>
      <c r="F24" s="36">
        <v>181</v>
      </c>
      <c r="G24" s="37">
        <v>37687</v>
      </c>
      <c r="H24" s="34" t="s">
        <v>34</v>
      </c>
      <c r="I24" s="35" t="s">
        <v>34</v>
      </c>
      <c r="J24" s="3"/>
      <c r="K24" s="3"/>
      <c r="L24" s="3"/>
    </row>
    <row r="25" spans="1:12" ht="12">
      <c r="A25" s="13">
        <v>660800</v>
      </c>
      <c r="B25" s="29" t="s">
        <v>20</v>
      </c>
      <c r="C25" s="36"/>
      <c r="D25" s="36">
        <v>7850.03</v>
      </c>
      <c r="E25" s="36"/>
      <c r="F25" s="36"/>
      <c r="G25" s="37">
        <f t="shared" si="0"/>
        <v>7850.03</v>
      </c>
      <c r="H25" s="34" t="s">
        <v>34</v>
      </c>
      <c r="I25" s="4"/>
      <c r="J25" s="3"/>
      <c r="K25" s="3"/>
      <c r="L25" s="3"/>
    </row>
    <row r="26" spans="1:12" ht="12">
      <c r="A26" s="13">
        <v>616003</v>
      </c>
      <c r="B26" s="29" t="s">
        <v>32</v>
      </c>
      <c r="C26" s="36"/>
      <c r="D26" s="36">
        <v>1360</v>
      </c>
      <c r="E26" s="36">
        <v>1146</v>
      </c>
      <c r="F26" s="36"/>
      <c r="G26" s="37">
        <f t="shared" si="0"/>
        <v>2506</v>
      </c>
      <c r="H26" s="34" t="s">
        <v>34</v>
      </c>
      <c r="I26" s="4"/>
      <c r="J26" s="3"/>
      <c r="K26" s="3"/>
      <c r="L26" s="3"/>
    </row>
    <row r="27" spans="1:12" ht="12">
      <c r="A27" s="3"/>
      <c r="B27" s="31" t="s">
        <v>31</v>
      </c>
      <c r="C27" s="32"/>
      <c r="D27" s="32">
        <v>198.64</v>
      </c>
      <c r="E27" s="32"/>
      <c r="F27" s="32"/>
      <c r="G27" s="33">
        <f t="shared" si="0"/>
        <v>198.64</v>
      </c>
      <c r="H27" s="11"/>
      <c r="I27" s="4"/>
      <c r="J27" s="3"/>
      <c r="K27" s="3"/>
      <c r="L27" s="3"/>
    </row>
    <row r="28" spans="1:12" ht="12">
      <c r="A28" s="13">
        <v>660090</v>
      </c>
      <c r="B28" s="29" t="s">
        <v>5</v>
      </c>
      <c r="C28" s="32"/>
      <c r="D28" s="32">
        <v>223</v>
      </c>
      <c r="E28" s="32">
        <v>102</v>
      </c>
      <c r="F28" s="32">
        <v>188</v>
      </c>
      <c r="G28" s="33">
        <f t="shared" si="0"/>
        <v>513</v>
      </c>
      <c r="H28" s="11"/>
      <c r="I28" s="4"/>
      <c r="J28" s="3"/>
      <c r="K28" s="3"/>
      <c r="L28" s="3"/>
    </row>
    <row r="29" spans="1:12" ht="18" customHeight="1">
      <c r="A29" s="13"/>
      <c r="B29" s="29" t="s">
        <v>28</v>
      </c>
      <c r="C29" s="32">
        <f>SUM(C15:C28)</f>
        <v>0</v>
      </c>
      <c r="D29" s="32">
        <f>SUM(D15:D28)</f>
        <v>65996.5</v>
      </c>
      <c r="E29" s="32">
        <f>SUM(E15:E28)</f>
        <v>52463.82</v>
      </c>
      <c r="F29" s="32">
        <f>SUM(F15:F28)</f>
        <v>144610.84</v>
      </c>
      <c r="G29" s="32">
        <f>SUM(G15:G28)</f>
        <v>262557.97</v>
      </c>
      <c r="H29" s="26"/>
      <c r="I29" s="4"/>
      <c r="J29" s="3"/>
      <c r="K29" s="17"/>
      <c r="L29" s="3"/>
    </row>
    <row r="30" spans="1:12" ht="18" customHeight="1">
      <c r="A30" s="13"/>
      <c r="B30" s="27" t="s">
        <v>42</v>
      </c>
      <c r="C30" s="33"/>
      <c r="D30" s="33"/>
      <c r="E30" s="33"/>
      <c r="F30" s="33"/>
      <c r="G30" s="33">
        <f>G12+G29</f>
        <v>-223584.03000000003</v>
      </c>
      <c r="H30" s="9"/>
      <c r="I30" s="3"/>
      <c r="J30" s="3"/>
      <c r="K30" s="17"/>
      <c r="L30" s="3"/>
    </row>
    <row r="31" spans="1:12" ht="18" customHeight="1">
      <c r="A31" s="41"/>
      <c r="B31" s="42" t="s">
        <v>38</v>
      </c>
      <c r="C31" s="43"/>
      <c r="D31" s="43"/>
      <c r="E31" s="43"/>
      <c r="F31" s="43"/>
      <c r="G31" s="43"/>
      <c r="H31" s="44"/>
      <c r="I31" s="44"/>
      <c r="J31" s="44"/>
      <c r="K31" s="44"/>
      <c r="L31" s="45"/>
    </row>
    <row r="32" spans="2:7" ht="15" customHeight="1">
      <c r="B32" s="1"/>
      <c r="F32" s="46" t="s">
        <v>37</v>
      </c>
      <c r="G32" s="47">
        <f>G31+G30</f>
        <v>-223584.03000000003</v>
      </c>
    </row>
    <row r="33" spans="2:7" ht="12">
      <c r="B33" t="s">
        <v>7</v>
      </c>
      <c r="F33" t="s">
        <v>50</v>
      </c>
      <c r="G33" s="53">
        <v>-33253.74</v>
      </c>
    </row>
    <row r="34" spans="2:7" ht="12.75" thickBot="1">
      <c r="B34" t="s">
        <v>12</v>
      </c>
      <c r="F34" t="s">
        <v>51</v>
      </c>
      <c r="G34" s="54">
        <v>-293155</v>
      </c>
    </row>
    <row r="35" spans="2:7" ht="12.75" thickTop="1">
      <c r="B35" t="s">
        <v>13</v>
      </c>
      <c r="F35" t="s">
        <v>52</v>
      </c>
      <c r="G35" s="53">
        <f>SUM(G34+G33+G32)</f>
        <v>-549992.77</v>
      </c>
    </row>
    <row r="36" ht="12">
      <c r="B36" t="s">
        <v>14</v>
      </c>
    </row>
    <row r="37" ht="12">
      <c r="B37" t="s">
        <v>15</v>
      </c>
    </row>
    <row r="38" ht="6.75" customHeight="1"/>
    <row r="39" ht="12">
      <c r="B39" s="12" t="s">
        <v>8</v>
      </c>
    </row>
    <row r="40" ht="6.75" customHeight="1"/>
    <row r="41" ht="12">
      <c r="B41" t="s">
        <v>21</v>
      </c>
    </row>
    <row r="42" ht="12">
      <c r="B42" t="s">
        <v>9</v>
      </c>
    </row>
    <row r="43" ht="12">
      <c r="B43" t="s">
        <v>10</v>
      </c>
    </row>
    <row r="44" ht="12">
      <c r="B44" t="s">
        <v>11</v>
      </c>
    </row>
  </sheetData>
  <sheetProtection/>
  <mergeCells count="3">
    <mergeCell ref="C6:G6"/>
    <mergeCell ref="H6:L6"/>
    <mergeCell ref="H7:K7"/>
  </mergeCells>
  <printOptions horizontalCentered="1"/>
  <pageMargins left="0.47" right="0.56" top="0.86" bottom="0.81" header="0.5" footer="0.5"/>
  <pageSetup horizontalDpi="600" verticalDpi="600" orientation="landscape" scale="82"/>
  <headerFooter alignWithMargins="0">
    <oddHeader>&amp;L&amp;C&amp;"Geneva,Regular"College of Architecture and Environmental Design&amp;R</oddHeader>
    <oddFooter>&amp;L&amp;C&amp;R&amp;"Geneva,Regular"&amp;D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 Poly, 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kwebb</dc:creator>
  <cp:keywords/>
  <dc:description/>
  <cp:lastModifiedBy>.</cp:lastModifiedBy>
  <cp:lastPrinted>2009-01-25T23:53:05Z</cp:lastPrinted>
  <dcterms:created xsi:type="dcterms:W3CDTF">2002-07-10T00:59:38Z</dcterms:created>
  <dcterms:modified xsi:type="dcterms:W3CDTF">2009-01-28T23:54:38Z</dcterms:modified>
  <cp:category/>
  <cp:version/>
  <cp:contentType/>
  <cp:contentStatus/>
</cp:coreProperties>
</file>